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Feuil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39" i="1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</calcChain>
</file>

<file path=xl/sharedStrings.xml><?xml version="1.0" encoding="utf-8"?>
<sst xmlns="http://schemas.openxmlformats.org/spreadsheetml/2006/main" count="44" uniqueCount="43">
  <si>
    <t xml:space="preserve"> ELECTIONS MUNICIPALES DE MARS 2020</t>
  </si>
  <si>
    <r>
      <t>Rappel du droit en vigueur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>: en application des articles L. 52-4 et L. 52-11 du code électoral, les candidats ou listes de candidats qui se présentent dans des circonscriptions de 9 000 habitants et plus sont soumis à un plafond de dépenses électorales calculé en fonction du nombre d'habitants de la circonscription. L'article L. 52-11-1 du code électoral prévoit en outre que les candidats et listes de candidats qui atteignent au moins 5 % des suffrages au premier tour de scrutin peuvent prétendre au remboursement de leurs dépenses de campagne dans la limite d'un plafond égal à 47,5 % du plafond des dépenses électorales qui leur est applicable.</t>
    </r>
  </si>
  <si>
    <t>COMMUNES DES
HAUTS-DE-SEINE</t>
  </si>
  <si>
    <t>Population municipale au
01/01/2020</t>
  </si>
  <si>
    <t>Listes présentes au 1er tour</t>
  </si>
  <si>
    <t>Listes présentes au second tour</t>
  </si>
  <si>
    <t>Plafond des dépenses électorales</t>
  </si>
  <si>
    <t xml:space="preserve">Remboursement maximal
du plafond </t>
  </si>
  <si>
    <t>Remboursement maximal
du plafond</t>
  </si>
  <si>
    <t>ANTONY</t>
  </si>
  <si>
    <t>ASNIERES</t>
  </si>
  <si>
    <t>BAGNEUX</t>
  </si>
  <si>
    <t>BOIS COLOMBES</t>
  </si>
  <si>
    <t>BOULOGNE BILLANCOURT</t>
  </si>
  <si>
    <t>BOURG LA REINE</t>
  </si>
  <si>
    <t>CHATENAY MALABRY</t>
  </si>
  <si>
    <t>CHATILLON</t>
  </si>
  <si>
    <t>CHAVILLE</t>
  </si>
  <si>
    <t>CLAMART</t>
  </si>
  <si>
    <t>CLICHY</t>
  </si>
  <si>
    <t>COLOMBES</t>
  </si>
  <si>
    <t>COURBEVOIE</t>
  </si>
  <si>
    <t>FONTENAY AUX ROSES</t>
  </si>
  <si>
    <t>GARCHES</t>
  </si>
  <si>
    <t>GENNEVILLIERS</t>
  </si>
  <si>
    <t>ISSY LES MOULINEAUX</t>
  </si>
  <si>
    <t>LA GARENNE COLOMBES</t>
  </si>
  <si>
    <t>LE PLESSIS ROBINSON</t>
  </si>
  <si>
    <t>LEVALLOIS PERRET</t>
  </si>
  <si>
    <t>MALAKOFF</t>
  </si>
  <si>
    <t>MEUDON</t>
  </si>
  <si>
    <t>MONTROUGE</t>
  </si>
  <si>
    <t>NANTERRE</t>
  </si>
  <si>
    <t>NEUILLY</t>
  </si>
  <si>
    <t>PUTEAUX</t>
  </si>
  <si>
    <t>RUEIL MALMAISON</t>
  </si>
  <si>
    <t>SAINT CLOUD</t>
  </si>
  <si>
    <t>SCEAUX</t>
  </si>
  <si>
    <t>SEVRES</t>
  </si>
  <si>
    <t>SURESNES</t>
  </si>
  <si>
    <t>VANVES</t>
  </si>
  <si>
    <t>VILLE D'AVRAY</t>
  </si>
  <si>
    <t>VILLENEUVE LA GARENNE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</si>
</sst>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8"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5" fillId="2" borderId="18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0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%20plafond%20des%20d&#233;penses%20&#233;lectorales%20par%20commu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ONY"/>
      <sheetName val="ASNIERES"/>
      <sheetName val="BAGNEUX"/>
      <sheetName val="BOIS COLOMBES"/>
      <sheetName val="BOULOGNE BILL"/>
      <sheetName val="BOURG LA REINE"/>
      <sheetName val="CHATENAY MALABRY"/>
      <sheetName val="CHATILLON"/>
      <sheetName val="CHAVILLE"/>
      <sheetName val="CLAMART"/>
      <sheetName val="CLICHY LA GARENNE"/>
      <sheetName val="COLOMBES"/>
      <sheetName val="COURBEVOIE"/>
      <sheetName val="FONTENAY AUX ROSES"/>
      <sheetName val="GARCHES"/>
      <sheetName val="GENNEVILLIERS"/>
      <sheetName val="ISSY LES MOULINEAUX"/>
      <sheetName val="LA GARENNE COLOMBES"/>
      <sheetName val="LE PLESSIS ROBINSON"/>
      <sheetName val="LEVALLOIS PERRET"/>
      <sheetName val="MALAKOFF"/>
      <sheetName val="MEUDON"/>
      <sheetName val="MONTROUGE"/>
      <sheetName val="NANTERRE"/>
      <sheetName val="NEUILLY SUR SEINE"/>
      <sheetName val="PUTEAUX"/>
      <sheetName val="RUEIL MALMAISON"/>
      <sheetName val="SAINT CLOUD"/>
      <sheetName val="SCEAUX"/>
      <sheetName val="SEVRES"/>
      <sheetName val="SURESNES"/>
      <sheetName val="VANVES"/>
      <sheetName val="VILLE D'AVRAY"/>
      <sheetName val="VILLENEUVE LA GARENNE"/>
      <sheetName val="RECAP DES COMMUNES"/>
    </sheetNames>
    <sheetDataSet>
      <sheetData sheetId="0">
        <row r="8">
          <cell r="D8">
            <v>62570</v>
          </cell>
        </row>
        <row r="26">
          <cell r="D26">
            <v>78484.824000000008</v>
          </cell>
          <cell r="E26">
            <v>107661.65399999999</v>
          </cell>
        </row>
        <row r="27">
          <cell r="D27">
            <v>37280</v>
          </cell>
          <cell r="E27">
            <v>51139</v>
          </cell>
        </row>
      </sheetData>
      <sheetData sheetId="1">
        <row r="8">
          <cell r="D8">
            <v>85191</v>
          </cell>
        </row>
        <row r="26">
          <cell r="D26">
            <v>101856.8412</v>
          </cell>
          <cell r="E26">
            <v>139380.82019999999</v>
          </cell>
        </row>
        <row r="27">
          <cell r="D27">
            <v>48382</v>
          </cell>
          <cell r="E27">
            <v>66206</v>
          </cell>
        </row>
      </sheetData>
      <sheetData sheetId="2">
        <row r="8">
          <cell r="D8">
            <v>40918</v>
          </cell>
        </row>
        <row r="26">
          <cell r="D26">
            <v>54471.017400000004</v>
          </cell>
          <cell r="E26">
            <v>75423.550799999997</v>
          </cell>
        </row>
        <row r="27">
          <cell r="D27">
            <v>25874</v>
          </cell>
          <cell r="E27">
            <v>35826</v>
          </cell>
        </row>
      </sheetData>
      <sheetData sheetId="3">
        <row r="8">
          <cell r="D8">
            <v>28239</v>
          </cell>
        </row>
        <row r="26">
          <cell r="D26">
            <v>39932.847900000001</v>
          </cell>
          <cell r="E26">
            <v>55747.634399999995</v>
          </cell>
        </row>
        <row r="27">
          <cell r="D27">
            <v>18968</v>
          </cell>
          <cell r="E27">
            <v>26480</v>
          </cell>
        </row>
      </sheetData>
      <sheetData sheetId="4">
        <row r="8">
          <cell r="D8">
            <v>120071</v>
          </cell>
        </row>
        <row r="26">
          <cell r="D26">
            <v>135919.8708</v>
          </cell>
          <cell r="E26">
            <v>186561.4431</v>
          </cell>
        </row>
        <row r="27">
          <cell r="D27">
            <v>64562</v>
          </cell>
          <cell r="E27">
            <v>88617</v>
          </cell>
        </row>
      </sheetData>
      <sheetData sheetId="5">
        <row r="8">
          <cell r="D8">
            <v>20667</v>
          </cell>
        </row>
        <row r="26">
          <cell r="D26">
            <v>29967.338700000004</v>
          </cell>
          <cell r="E26">
            <v>41591.023199999996</v>
          </cell>
        </row>
        <row r="27">
          <cell r="D27">
            <v>14234</v>
          </cell>
          <cell r="E27">
            <v>19756</v>
          </cell>
        </row>
      </sheetData>
      <sheetData sheetId="6">
        <row r="8">
          <cell r="D8">
            <v>33286</v>
          </cell>
        </row>
        <row r="26">
          <cell r="D26">
            <v>45928.519800000002</v>
          </cell>
          <cell r="E26">
            <v>63970.971599999997</v>
          </cell>
        </row>
        <row r="27">
          <cell r="D27">
            <v>21816</v>
          </cell>
          <cell r="E27">
            <v>30386</v>
          </cell>
        </row>
      </sheetData>
      <sheetData sheetId="7">
        <row r="8">
          <cell r="D8">
            <v>37355</v>
          </cell>
        </row>
        <row r="26">
          <cell r="D26">
            <v>50482.951500000003</v>
          </cell>
          <cell r="E26">
            <v>70076.913</v>
          </cell>
        </row>
        <row r="27">
          <cell r="D27">
            <v>23979</v>
          </cell>
          <cell r="E27">
            <v>33287</v>
          </cell>
        </row>
      </sheetData>
      <sheetData sheetId="8">
        <row r="8">
          <cell r="D8">
            <v>20520</v>
          </cell>
        </row>
        <row r="26">
          <cell r="D26">
            <v>29773.872000000003</v>
          </cell>
          <cell r="E26">
            <v>41316.192000000003</v>
          </cell>
        </row>
        <row r="27">
          <cell r="D27">
            <v>14143</v>
          </cell>
          <cell r="E27">
            <v>19625</v>
          </cell>
        </row>
      </sheetData>
      <sheetData sheetId="9">
        <row r="8">
          <cell r="D8">
            <v>52971</v>
          </cell>
        </row>
        <row r="26">
          <cell r="D26">
            <v>67961.940300000002</v>
          </cell>
          <cell r="E26">
            <v>93510.282599999991</v>
          </cell>
        </row>
        <row r="27">
          <cell r="D27">
            <v>32282</v>
          </cell>
          <cell r="E27">
            <v>44417</v>
          </cell>
        </row>
      </sheetData>
      <sheetData sheetId="10">
        <row r="8">
          <cell r="D8">
            <v>61070</v>
          </cell>
        </row>
        <row r="26">
          <cell r="D26">
            <v>76935.024000000005</v>
          </cell>
          <cell r="E26">
            <v>105558.35400000001</v>
          </cell>
        </row>
        <row r="27">
          <cell r="D27">
            <v>36544</v>
          </cell>
          <cell r="E27">
            <v>50140</v>
          </cell>
        </row>
      </sheetData>
      <sheetData sheetId="11">
        <row r="8">
          <cell r="D8">
            <v>85177</v>
          </cell>
        </row>
        <row r="26">
          <cell r="D26">
            <v>101842.37639999999</v>
          </cell>
          <cell r="E26">
            <v>139361.1894</v>
          </cell>
        </row>
        <row r="27">
          <cell r="D27">
            <v>48375</v>
          </cell>
          <cell r="E27">
            <v>66197</v>
          </cell>
        </row>
      </sheetData>
      <sheetData sheetId="12">
        <row r="8">
          <cell r="D8">
            <v>81719</v>
          </cell>
        </row>
        <row r="26">
          <cell r="D26">
            <v>98269.570799999987</v>
          </cell>
          <cell r="E26">
            <v>134512.3818</v>
          </cell>
        </row>
        <row r="27">
          <cell r="D27">
            <v>46678</v>
          </cell>
          <cell r="E27">
            <v>63893</v>
          </cell>
        </row>
      </sheetData>
      <sheetData sheetId="13">
        <row r="8">
          <cell r="D8">
            <v>24564</v>
          </cell>
        </row>
        <row r="26">
          <cell r="D26">
            <v>35096.180400000005</v>
          </cell>
          <cell r="E26">
            <v>48876.854399999997</v>
          </cell>
        </row>
        <row r="27">
          <cell r="D27">
            <v>16671</v>
          </cell>
          <cell r="E27">
            <v>23217</v>
          </cell>
        </row>
      </sheetData>
      <sheetData sheetId="14">
        <row r="8">
          <cell r="D8">
            <v>17869</v>
          </cell>
        </row>
        <row r="26">
          <cell r="D26">
            <v>26284.890900000002</v>
          </cell>
          <cell r="E26">
            <v>36359.882400000002</v>
          </cell>
        </row>
        <row r="27">
          <cell r="D27">
            <v>12485</v>
          </cell>
          <cell r="E27">
            <v>17271</v>
          </cell>
        </row>
      </sheetData>
      <sheetData sheetId="15">
        <row r="8">
          <cell r="D8">
            <v>46907</v>
          </cell>
        </row>
        <row r="26">
          <cell r="D26">
            <v>61174.505100000002</v>
          </cell>
          <cell r="E26">
            <v>84410.64420000001</v>
          </cell>
        </row>
        <row r="27">
          <cell r="D27">
            <v>29058</v>
          </cell>
          <cell r="E27">
            <v>40095</v>
          </cell>
        </row>
      </sheetData>
      <sheetData sheetId="16">
        <row r="8">
          <cell r="D8">
            <v>68451</v>
          </cell>
        </row>
        <row r="26">
          <cell r="D26">
            <v>84561.073199999999</v>
          </cell>
          <cell r="E26">
            <v>115907.99219999999</v>
          </cell>
        </row>
        <row r="27">
          <cell r="D27">
            <v>40167</v>
          </cell>
          <cell r="E27">
            <v>55056</v>
          </cell>
        </row>
      </sheetData>
      <sheetData sheetId="17">
        <row r="8">
          <cell r="D8">
            <v>29169</v>
          </cell>
        </row>
        <row r="26">
          <cell r="D26">
            <v>41156.820899999999</v>
          </cell>
          <cell r="E26">
            <v>57486.362400000005</v>
          </cell>
        </row>
        <row r="27">
          <cell r="D27">
            <v>19549</v>
          </cell>
          <cell r="E27">
            <v>27306</v>
          </cell>
        </row>
      </sheetData>
      <sheetData sheetId="18">
        <row r="8">
          <cell r="D8">
            <v>29100</v>
          </cell>
        </row>
        <row r="26">
          <cell r="D26">
            <v>41066.01</v>
          </cell>
          <cell r="E26">
            <v>57357.36</v>
          </cell>
        </row>
        <row r="27">
          <cell r="D27">
            <v>19506</v>
          </cell>
          <cell r="E27">
            <v>27245</v>
          </cell>
        </row>
      </sheetData>
      <sheetData sheetId="19">
        <row r="8">
          <cell r="D8">
            <v>64379</v>
          </cell>
        </row>
        <row r="26">
          <cell r="D26">
            <v>80353.882800000007</v>
          </cell>
          <cell r="E26">
            <v>110198.2338</v>
          </cell>
        </row>
        <row r="27">
          <cell r="D27">
            <v>38168</v>
          </cell>
          <cell r="E27">
            <v>52344</v>
          </cell>
        </row>
      </sheetData>
      <sheetData sheetId="20">
        <row r="8">
          <cell r="D8">
            <v>30720</v>
          </cell>
        </row>
        <row r="26">
          <cell r="D26">
            <v>43056.395999999993</v>
          </cell>
          <cell r="E26">
            <v>60120.432000000001</v>
          </cell>
        </row>
        <row r="27">
          <cell r="D27">
            <v>20452</v>
          </cell>
          <cell r="E27">
            <v>28557</v>
          </cell>
        </row>
      </sheetData>
      <sheetData sheetId="21">
        <row r="8">
          <cell r="D8">
            <v>45352</v>
          </cell>
        </row>
        <row r="26">
          <cell r="D26">
            <v>59433.993600000002</v>
          </cell>
          <cell r="E26">
            <v>82077.211200000005</v>
          </cell>
        </row>
        <row r="27">
          <cell r="D27">
            <v>28231</v>
          </cell>
          <cell r="E27">
            <v>38987</v>
          </cell>
        </row>
      </sheetData>
      <sheetData sheetId="22">
        <row r="8">
          <cell r="D8">
            <v>50260</v>
          </cell>
        </row>
        <row r="26">
          <cell r="D26">
            <v>64927.518000000004</v>
          </cell>
          <cell r="E26">
            <v>89442.155999999988</v>
          </cell>
        </row>
        <row r="27">
          <cell r="D27">
            <v>30841</v>
          </cell>
          <cell r="E27">
            <v>42485</v>
          </cell>
        </row>
      </sheetData>
      <sheetData sheetId="23">
        <row r="8">
          <cell r="D8">
            <v>95105</v>
          </cell>
        </row>
        <row r="26">
          <cell r="D26">
            <v>112099.98599999999</v>
          </cell>
          <cell r="E26">
            <v>153282.231</v>
          </cell>
        </row>
        <row r="27">
          <cell r="D27">
            <v>53247</v>
          </cell>
          <cell r="E27">
            <v>72809</v>
          </cell>
        </row>
      </sheetData>
      <sheetData sheetId="24">
        <row r="8">
          <cell r="D8">
            <v>60361</v>
          </cell>
        </row>
        <row r="26">
          <cell r="D26">
            <v>76202.485199999996</v>
          </cell>
          <cell r="E26">
            <v>104564.19419999998</v>
          </cell>
        </row>
        <row r="27">
          <cell r="D27">
            <v>36196</v>
          </cell>
          <cell r="E27">
            <v>49668</v>
          </cell>
        </row>
      </sheetData>
      <sheetData sheetId="25">
        <row r="8">
          <cell r="D8">
            <v>44645</v>
          </cell>
        </row>
        <row r="26">
          <cell r="D26">
            <v>58642.648499999996</v>
          </cell>
          <cell r="E26">
            <v>81016.286999999997</v>
          </cell>
        </row>
        <row r="27">
          <cell r="D27">
            <v>27855</v>
          </cell>
          <cell r="E27">
            <v>38483</v>
          </cell>
        </row>
      </sheetData>
      <sheetData sheetId="26">
        <row r="8">
          <cell r="D8">
            <v>78152</v>
          </cell>
        </row>
        <row r="26">
          <cell r="D26">
            <v>94584.146399999983</v>
          </cell>
          <cell r="E26">
            <v>129510.7344</v>
          </cell>
        </row>
        <row r="27">
          <cell r="D27">
            <v>44927</v>
          </cell>
          <cell r="E27">
            <v>61518</v>
          </cell>
        </row>
      </sheetData>
      <sheetData sheetId="27">
        <row r="8">
          <cell r="D8">
            <v>29973</v>
          </cell>
        </row>
        <row r="26">
          <cell r="D26">
            <v>42214.965300000003</v>
          </cell>
          <cell r="E26">
            <v>58989.520799999998</v>
          </cell>
        </row>
        <row r="27">
          <cell r="D27">
            <v>20052</v>
          </cell>
          <cell r="E27">
            <v>28020</v>
          </cell>
        </row>
      </sheetData>
      <sheetData sheetId="28">
        <row r="8">
          <cell r="D8">
            <v>19344</v>
          </cell>
        </row>
        <row r="26">
          <cell r="D26">
            <v>28226.138400000003</v>
          </cell>
          <cell r="E26">
            <v>39117.542399999998</v>
          </cell>
        </row>
        <row r="27">
          <cell r="D27">
            <v>13407</v>
          </cell>
          <cell r="E27">
            <v>18581</v>
          </cell>
        </row>
      </sheetData>
      <sheetData sheetId="29">
        <row r="8">
          <cell r="D8">
            <v>23507</v>
          </cell>
        </row>
        <row r="26">
          <cell r="D26">
            <v>33705.062699999995</v>
          </cell>
          <cell r="E26">
            <v>46900.6872</v>
          </cell>
        </row>
        <row r="27">
          <cell r="D27">
            <v>16010</v>
          </cell>
          <cell r="E27">
            <v>22278</v>
          </cell>
        </row>
      </sheetData>
      <sheetData sheetId="30">
        <row r="8">
          <cell r="D8">
            <v>48264</v>
          </cell>
        </row>
        <row r="26">
          <cell r="D26">
            <v>62693.395200000006</v>
          </cell>
          <cell r="E26">
            <v>86446.958400000003</v>
          </cell>
        </row>
        <row r="27">
          <cell r="D27">
            <v>29779</v>
          </cell>
          <cell r="E27">
            <v>41062</v>
          </cell>
        </row>
      </sheetData>
      <sheetData sheetId="31">
        <row r="8">
          <cell r="D8">
            <v>27729</v>
          </cell>
        </row>
        <row r="26">
          <cell r="D26">
            <v>39261.636899999998</v>
          </cell>
          <cell r="E26">
            <v>54794.138400000003</v>
          </cell>
        </row>
        <row r="27">
          <cell r="D27">
            <v>18649</v>
          </cell>
          <cell r="E27">
            <v>26027</v>
          </cell>
        </row>
      </sheetData>
      <sheetData sheetId="32">
        <row r="8">
          <cell r="D8">
            <v>11453</v>
          </cell>
        </row>
        <row r="26">
          <cell r="D26">
            <v>17186.371800000001</v>
          </cell>
          <cell r="E26">
            <v>23666.479200000002</v>
          </cell>
        </row>
        <row r="27">
          <cell r="D27">
            <v>8164</v>
          </cell>
          <cell r="E27">
            <v>11242</v>
          </cell>
        </row>
      </sheetData>
      <sheetData sheetId="33">
        <row r="8">
          <cell r="D8">
            <v>23771</v>
          </cell>
        </row>
        <row r="26">
          <cell r="D26">
            <v>34052.513100000004</v>
          </cell>
          <cell r="E26">
            <v>47394.261599999998</v>
          </cell>
        </row>
        <row r="27">
          <cell r="D27">
            <v>16175</v>
          </cell>
          <cell r="E27">
            <v>22512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I3" sqref="I3"/>
    </sheetView>
  </sheetViews>
  <sheetFormatPr baseColWidth="10" defaultColWidth="11.42578125" defaultRowHeight="12.75"/>
  <cols>
    <col min="1" max="1" width="23.5703125" style="1" customWidth="1"/>
    <col min="2" max="2" width="13.140625" style="1" customWidth="1"/>
    <col min="3" max="6" width="15.7109375" style="1" customWidth="1"/>
    <col min="7" max="16384" width="11.42578125" style="1"/>
  </cols>
  <sheetData>
    <row r="1" spans="1:6" ht="17.25" customHeight="1">
      <c r="A1" s="21"/>
      <c r="B1" s="22"/>
      <c r="C1" s="22"/>
      <c r="D1" s="22"/>
      <c r="E1" s="22"/>
      <c r="F1" s="22"/>
    </row>
    <row r="2" spans="1:6" ht="17.25" customHeight="1">
      <c r="A2" s="33" t="s">
        <v>0</v>
      </c>
      <c r="B2" s="33"/>
      <c r="C2" s="33"/>
      <c r="D2" s="33"/>
      <c r="E2" s="33"/>
      <c r="F2" s="33"/>
    </row>
    <row r="3" spans="1:6" ht="72" customHeight="1">
      <c r="A3" s="23" t="s">
        <v>1</v>
      </c>
      <c r="B3" s="24"/>
      <c r="C3" s="24"/>
      <c r="D3" s="24"/>
      <c r="E3" s="24"/>
      <c r="F3" s="25"/>
    </row>
    <row r="4" spans="1:6" ht="32.25" customHeight="1">
      <c r="A4" s="26" t="s">
        <v>2</v>
      </c>
      <c r="B4" s="28" t="s">
        <v>3</v>
      </c>
      <c r="C4" s="30" t="s">
        <v>4</v>
      </c>
      <c r="D4" s="31"/>
      <c r="E4" s="30" t="s">
        <v>5</v>
      </c>
      <c r="F4" s="32"/>
    </row>
    <row r="5" spans="1:6" ht="51.75" customHeight="1" thickBot="1">
      <c r="A5" s="27"/>
      <c r="B5" s="29"/>
      <c r="C5" s="2" t="s">
        <v>6</v>
      </c>
      <c r="D5" s="3" t="s">
        <v>7</v>
      </c>
      <c r="E5" s="2" t="s">
        <v>6</v>
      </c>
      <c r="F5" s="4" t="s">
        <v>8</v>
      </c>
    </row>
    <row r="6" spans="1:6" ht="18" customHeight="1" thickTop="1">
      <c r="A6" s="5" t="s">
        <v>9</v>
      </c>
      <c r="B6" s="6">
        <f>[1]ANTONY!D8</f>
        <v>62570</v>
      </c>
      <c r="C6" s="7">
        <f>[1]ANTONY!D26</f>
        <v>78484.824000000008</v>
      </c>
      <c r="D6" s="8">
        <f>[1]ANTONY!D27</f>
        <v>37280</v>
      </c>
      <c r="E6" s="7">
        <f>[1]ANTONY!E26</f>
        <v>107661.65399999999</v>
      </c>
      <c r="F6" s="9">
        <f>[1]ANTONY!E27</f>
        <v>51139</v>
      </c>
    </row>
    <row r="7" spans="1:6" ht="18" customHeight="1">
      <c r="A7" s="10" t="s">
        <v>10</v>
      </c>
      <c r="B7" s="11">
        <f>[1]ASNIERES!D8</f>
        <v>85191</v>
      </c>
      <c r="C7" s="12">
        <f>[1]ASNIERES!D26</f>
        <v>101856.8412</v>
      </c>
      <c r="D7" s="13">
        <f>[1]ASNIERES!D27</f>
        <v>48382</v>
      </c>
      <c r="E7" s="12">
        <f>[1]ASNIERES!E26</f>
        <v>139380.82019999999</v>
      </c>
      <c r="F7" s="14">
        <f>[1]ASNIERES!E27</f>
        <v>66206</v>
      </c>
    </row>
    <row r="8" spans="1:6" ht="18" customHeight="1">
      <c r="A8" s="15" t="s">
        <v>11</v>
      </c>
      <c r="B8" s="16">
        <f>[1]BAGNEUX!D8</f>
        <v>40918</v>
      </c>
      <c r="C8" s="17">
        <f>[1]BAGNEUX!D26</f>
        <v>54471.017400000004</v>
      </c>
      <c r="D8" s="18">
        <f>[1]BAGNEUX!D27</f>
        <v>25874</v>
      </c>
      <c r="E8" s="17">
        <f>[1]BAGNEUX!E26</f>
        <v>75423.550799999997</v>
      </c>
      <c r="F8" s="19">
        <f>[1]BAGNEUX!E27</f>
        <v>35826</v>
      </c>
    </row>
    <row r="9" spans="1:6" ht="18" customHeight="1">
      <c r="A9" s="10" t="s">
        <v>12</v>
      </c>
      <c r="B9" s="11">
        <f>'[1]BOIS COLOMBES'!D8</f>
        <v>28239</v>
      </c>
      <c r="C9" s="12">
        <f>'[1]BOIS COLOMBES'!D26</f>
        <v>39932.847900000001</v>
      </c>
      <c r="D9" s="13">
        <f>'[1]BOIS COLOMBES'!D27</f>
        <v>18968</v>
      </c>
      <c r="E9" s="12">
        <f>'[1]BOIS COLOMBES'!E26</f>
        <v>55747.634399999995</v>
      </c>
      <c r="F9" s="14">
        <f>'[1]BOIS COLOMBES'!E27</f>
        <v>26480</v>
      </c>
    </row>
    <row r="10" spans="1:6" ht="18" customHeight="1">
      <c r="A10" s="15" t="s">
        <v>13</v>
      </c>
      <c r="B10" s="16">
        <f>'[1]BOULOGNE BILL'!D8</f>
        <v>120071</v>
      </c>
      <c r="C10" s="17">
        <f>'[1]BOULOGNE BILL'!D26</f>
        <v>135919.8708</v>
      </c>
      <c r="D10" s="18">
        <f>'[1]BOULOGNE BILL'!D27</f>
        <v>64562</v>
      </c>
      <c r="E10" s="17">
        <f>'[1]BOULOGNE BILL'!E26</f>
        <v>186561.4431</v>
      </c>
      <c r="F10" s="19">
        <f>'[1]BOULOGNE BILL'!E27</f>
        <v>88617</v>
      </c>
    </row>
    <row r="11" spans="1:6" ht="18" customHeight="1">
      <c r="A11" s="10" t="s">
        <v>14</v>
      </c>
      <c r="B11" s="11">
        <f>'[1]BOURG LA REINE'!D8</f>
        <v>20667</v>
      </c>
      <c r="C11" s="12">
        <f>'[1]BOURG LA REINE'!D26</f>
        <v>29967.338700000004</v>
      </c>
      <c r="D11" s="13">
        <f>'[1]BOURG LA REINE'!D27</f>
        <v>14234</v>
      </c>
      <c r="E11" s="12">
        <f>'[1]BOURG LA REINE'!E26</f>
        <v>41591.023199999996</v>
      </c>
      <c r="F11" s="14">
        <f>'[1]BOURG LA REINE'!E27</f>
        <v>19756</v>
      </c>
    </row>
    <row r="12" spans="1:6" ht="18" customHeight="1">
      <c r="A12" s="15" t="s">
        <v>15</v>
      </c>
      <c r="B12" s="16">
        <f>'[1]CHATENAY MALABRY'!D8</f>
        <v>33286</v>
      </c>
      <c r="C12" s="17">
        <f>'[1]CHATENAY MALABRY'!D26</f>
        <v>45928.519800000002</v>
      </c>
      <c r="D12" s="18">
        <f>'[1]CHATENAY MALABRY'!D27</f>
        <v>21816</v>
      </c>
      <c r="E12" s="17">
        <f>'[1]CHATENAY MALABRY'!E26</f>
        <v>63970.971599999997</v>
      </c>
      <c r="F12" s="19">
        <f>'[1]CHATENAY MALABRY'!E27</f>
        <v>30386</v>
      </c>
    </row>
    <row r="13" spans="1:6" ht="18" customHeight="1">
      <c r="A13" s="10" t="s">
        <v>16</v>
      </c>
      <c r="B13" s="11">
        <f>[1]CHATILLON!D8</f>
        <v>37355</v>
      </c>
      <c r="C13" s="12">
        <f>[1]CHATILLON!D26</f>
        <v>50482.951500000003</v>
      </c>
      <c r="D13" s="13">
        <f>[1]CHATILLON!D27</f>
        <v>23979</v>
      </c>
      <c r="E13" s="12">
        <f>[1]CHATILLON!E26</f>
        <v>70076.913</v>
      </c>
      <c r="F13" s="14">
        <f>[1]CHATILLON!E27</f>
        <v>33287</v>
      </c>
    </row>
    <row r="14" spans="1:6" ht="18" customHeight="1">
      <c r="A14" s="15" t="s">
        <v>17</v>
      </c>
      <c r="B14" s="16">
        <f>[1]CHAVILLE!D8</f>
        <v>20520</v>
      </c>
      <c r="C14" s="17">
        <f>[1]CHAVILLE!D26</f>
        <v>29773.872000000003</v>
      </c>
      <c r="D14" s="18">
        <f>[1]CHAVILLE!D27</f>
        <v>14143</v>
      </c>
      <c r="E14" s="17">
        <f>[1]CHAVILLE!E26</f>
        <v>41316.192000000003</v>
      </c>
      <c r="F14" s="19">
        <f>[1]CHAVILLE!E27</f>
        <v>19625</v>
      </c>
    </row>
    <row r="15" spans="1:6" ht="18" customHeight="1">
      <c r="A15" s="10" t="s">
        <v>18</v>
      </c>
      <c r="B15" s="11">
        <f>[1]CLAMART!D8</f>
        <v>52971</v>
      </c>
      <c r="C15" s="12">
        <f>[1]CLAMART!D26</f>
        <v>67961.940300000002</v>
      </c>
      <c r="D15" s="13">
        <f>[1]CLAMART!D27</f>
        <v>32282</v>
      </c>
      <c r="E15" s="12">
        <f>[1]CLAMART!E26</f>
        <v>93510.282599999991</v>
      </c>
      <c r="F15" s="14">
        <f>[1]CLAMART!E27</f>
        <v>44417</v>
      </c>
    </row>
    <row r="16" spans="1:6" ht="18" customHeight="1">
      <c r="A16" s="15" t="s">
        <v>19</v>
      </c>
      <c r="B16" s="16">
        <f>'[1]CLICHY LA GARENNE'!D8</f>
        <v>61070</v>
      </c>
      <c r="C16" s="17">
        <f>'[1]CLICHY LA GARENNE'!D26</f>
        <v>76935.024000000005</v>
      </c>
      <c r="D16" s="18">
        <f>'[1]CLICHY LA GARENNE'!D27</f>
        <v>36544</v>
      </c>
      <c r="E16" s="17">
        <f>'[1]CLICHY LA GARENNE'!E26</f>
        <v>105558.35400000001</v>
      </c>
      <c r="F16" s="19">
        <f>'[1]CLICHY LA GARENNE'!E27</f>
        <v>50140</v>
      </c>
    </row>
    <row r="17" spans="1:6" ht="18" customHeight="1">
      <c r="A17" s="10" t="s">
        <v>20</v>
      </c>
      <c r="B17" s="11">
        <f>[1]COLOMBES!D8</f>
        <v>85177</v>
      </c>
      <c r="C17" s="12">
        <f>[1]COLOMBES!D26</f>
        <v>101842.37639999999</v>
      </c>
      <c r="D17" s="13">
        <f>[1]COLOMBES!D27</f>
        <v>48375</v>
      </c>
      <c r="E17" s="12">
        <f>[1]COLOMBES!E26</f>
        <v>139361.1894</v>
      </c>
      <c r="F17" s="14">
        <f>[1]COLOMBES!E27</f>
        <v>66197</v>
      </c>
    </row>
    <row r="18" spans="1:6" ht="18" customHeight="1">
      <c r="A18" s="15" t="s">
        <v>21</v>
      </c>
      <c r="B18" s="16">
        <f>[1]COURBEVOIE!D8</f>
        <v>81719</v>
      </c>
      <c r="C18" s="17">
        <f>[1]COURBEVOIE!D26</f>
        <v>98269.570799999987</v>
      </c>
      <c r="D18" s="18">
        <f>[1]COURBEVOIE!D27</f>
        <v>46678</v>
      </c>
      <c r="E18" s="17">
        <f>[1]COURBEVOIE!E26</f>
        <v>134512.3818</v>
      </c>
      <c r="F18" s="19">
        <f>[1]COURBEVOIE!E27</f>
        <v>63893</v>
      </c>
    </row>
    <row r="19" spans="1:6" ht="18" customHeight="1">
      <c r="A19" s="10" t="s">
        <v>22</v>
      </c>
      <c r="B19" s="11">
        <f>'[1]FONTENAY AUX ROSES'!D8</f>
        <v>24564</v>
      </c>
      <c r="C19" s="12">
        <f>'[1]FONTENAY AUX ROSES'!D26</f>
        <v>35096.180400000005</v>
      </c>
      <c r="D19" s="13">
        <f>'[1]FONTENAY AUX ROSES'!D27</f>
        <v>16671</v>
      </c>
      <c r="E19" s="12">
        <f>'[1]FONTENAY AUX ROSES'!E26</f>
        <v>48876.854399999997</v>
      </c>
      <c r="F19" s="14">
        <f>'[1]FONTENAY AUX ROSES'!E27</f>
        <v>23217</v>
      </c>
    </row>
    <row r="20" spans="1:6" ht="18" customHeight="1">
      <c r="A20" s="15" t="s">
        <v>23</v>
      </c>
      <c r="B20" s="16">
        <f>[1]GARCHES!D8</f>
        <v>17869</v>
      </c>
      <c r="C20" s="17">
        <f>[1]GARCHES!D26</f>
        <v>26284.890900000002</v>
      </c>
      <c r="D20" s="18">
        <f>[1]GARCHES!D27</f>
        <v>12485</v>
      </c>
      <c r="E20" s="17">
        <f>[1]GARCHES!E26</f>
        <v>36359.882400000002</v>
      </c>
      <c r="F20" s="19">
        <f>[1]GARCHES!E27</f>
        <v>17271</v>
      </c>
    </row>
    <row r="21" spans="1:6" ht="18" customHeight="1">
      <c r="A21" s="10" t="s">
        <v>24</v>
      </c>
      <c r="B21" s="11">
        <f>[1]GENNEVILLIERS!D8</f>
        <v>46907</v>
      </c>
      <c r="C21" s="12">
        <f>[1]GENNEVILLIERS!D26</f>
        <v>61174.505100000002</v>
      </c>
      <c r="D21" s="13">
        <f>[1]GENNEVILLIERS!D27</f>
        <v>29058</v>
      </c>
      <c r="E21" s="12">
        <f>[1]GENNEVILLIERS!E26</f>
        <v>84410.64420000001</v>
      </c>
      <c r="F21" s="14">
        <f>[1]GENNEVILLIERS!E27</f>
        <v>40095</v>
      </c>
    </row>
    <row r="22" spans="1:6" ht="18" customHeight="1">
      <c r="A22" s="15" t="s">
        <v>25</v>
      </c>
      <c r="B22" s="16">
        <f xml:space="preserve"> '[1]ISSY LES MOULINEAUX'!D8</f>
        <v>68451</v>
      </c>
      <c r="C22" s="17">
        <f>'[1]ISSY LES MOULINEAUX'!D26</f>
        <v>84561.073199999999</v>
      </c>
      <c r="D22" s="18">
        <f>'[1]ISSY LES MOULINEAUX'!D27</f>
        <v>40167</v>
      </c>
      <c r="E22" s="17">
        <f>'[1]ISSY LES MOULINEAUX'!E26</f>
        <v>115907.99219999999</v>
      </c>
      <c r="F22" s="19">
        <f>'[1]ISSY LES MOULINEAUX'!E27</f>
        <v>55056</v>
      </c>
    </row>
    <row r="23" spans="1:6" ht="18" customHeight="1">
      <c r="A23" s="10" t="s">
        <v>26</v>
      </c>
      <c r="B23" s="11">
        <f>'[1]LA GARENNE COLOMBES'!D8</f>
        <v>29169</v>
      </c>
      <c r="C23" s="12">
        <f>'[1]LA GARENNE COLOMBES'!D26</f>
        <v>41156.820899999999</v>
      </c>
      <c r="D23" s="13">
        <f>'[1]LA GARENNE COLOMBES'!D27</f>
        <v>19549</v>
      </c>
      <c r="E23" s="12">
        <f>'[1]LA GARENNE COLOMBES'!E26</f>
        <v>57486.362400000005</v>
      </c>
      <c r="F23" s="14">
        <f>'[1]LA GARENNE COLOMBES'!E27</f>
        <v>27306</v>
      </c>
    </row>
    <row r="24" spans="1:6" ht="18" customHeight="1">
      <c r="A24" s="15" t="s">
        <v>27</v>
      </c>
      <c r="B24" s="16">
        <f>'[1]LE PLESSIS ROBINSON'!D8</f>
        <v>29100</v>
      </c>
      <c r="C24" s="17">
        <f>'[1]LE PLESSIS ROBINSON'!D26</f>
        <v>41066.01</v>
      </c>
      <c r="D24" s="18">
        <f>'[1]LE PLESSIS ROBINSON'!D27</f>
        <v>19506</v>
      </c>
      <c r="E24" s="17">
        <f>'[1]LE PLESSIS ROBINSON'!E26</f>
        <v>57357.36</v>
      </c>
      <c r="F24" s="19">
        <f>'[1]LE PLESSIS ROBINSON'!E27</f>
        <v>27245</v>
      </c>
    </row>
    <row r="25" spans="1:6" ht="18" customHeight="1">
      <c r="A25" s="10" t="s">
        <v>28</v>
      </c>
      <c r="B25" s="11">
        <f>'[1]LEVALLOIS PERRET'!D8</f>
        <v>64379</v>
      </c>
      <c r="C25" s="12">
        <f>'[1]LEVALLOIS PERRET'!D26</f>
        <v>80353.882800000007</v>
      </c>
      <c r="D25" s="13">
        <f>'[1]LEVALLOIS PERRET'!D27</f>
        <v>38168</v>
      </c>
      <c r="E25" s="12">
        <f>'[1]LEVALLOIS PERRET'!E26</f>
        <v>110198.2338</v>
      </c>
      <c r="F25" s="14">
        <f>'[1]LEVALLOIS PERRET'!E27</f>
        <v>52344</v>
      </c>
    </row>
    <row r="26" spans="1:6" ht="18" customHeight="1">
      <c r="A26" s="15" t="s">
        <v>29</v>
      </c>
      <c r="B26" s="16">
        <f>[1]MALAKOFF!D8</f>
        <v>30720</v>
      </c>
      <c r="C26" s="17">
        <f>[1]MALAKOFF!D26</f>
        <v>43056.395999999993</v>
      </c>
      <c r="D26" s="18">
        <f>[1]MALAKOFF!D27</f>
        <v>20452</v>
      </c>
      <c r="E26" s="17">
        <f>[1]MALAKOFF!E26</f>
        <v>60120.432000000001</v>
      </c>
      <c r="F26" s="19">
        <f>[1]MALAKOFF!E27</f>
        <v>28557</v>
      </c>
    </row>
    <row r="27" spans="1:6" ht="18" customHeight="1">
      <c r="A27" s="10" t="s">
        <v>30</v>
      </c>
      <c r="B27" s="11">
        <f>[1]MEUDON!D8</f>
        <v>45352</v>
      </c>
      <c r="C27" s="12">
        <f>[1]MEUDON!D26</f>
        <v>59433.993600000002</v>
      </c>
      <c r="D27" s="13">
        <f>[1]MEUDON!D27</f>
        <v>28231</v>
      </c>
      <c r="E27" s="12">
        <f>[1]MEUDON!E26</f>
        <v>82077.211200000005</v>
      </c>
      <c r="F27" s="14">
        <f>[1]MEUDON!E27</f>
        <v>38987</v>
      </c>
    </row>
    <row r="28" spans="1:6" ht="18" customHeight="1">
      <c r="A28" s="15" t="s">
        <v>31</v>
      </c>
      <c r="B28" s="16">
        <f>[1]MONTROUGE!D8</f>
        <v>50260</v>
      </c>
      <c r="C28" s="17">
        <f>[1]MONTROUGE!D26</f>
        <v>64927.518000000004</v>
      </c>
      <c r="D28" s="18">
        <f>[1]MONTROUGE!D27</f>
        <v>30841</v>
      </c>
      <c r="E28" s="17">
        <f>[1]MONTROUGE!E26</f>
        <v>89442.155999999988</v>
      </c>
      <c r="F28" s="19">
        <f>[1]MONTROUGE!E27</f>
        <v>42485</v>
      </c>
    </row>
    <row r="29" spans="1:6" ht="18" customHeight="1">
      <c r="A29" s="10" t="s">
        <v>32</v>
      </c>
      <c r="B29" s="11">
        <f>[1]NANTERRE!D8</f>
        <v>95105</v>
      </c>
      <c r="C29" s="12">
        <f>[1]NANTERRE!D26</f>
        <v>112099.98599999999</v>
      </c>
      <c r="D29" s="13">
        <f>[1]NANTERRE!D27</f>
        <v>53247</v>
      </c>
      <c r="E29" s="12">
        <f>[1]NANTERRE!E26</f>
        <v>153282.231</v>
      </c>
      <c r="F29" s="14">
        <f>[1]NANTERRE!E27</f>
        <v>72809</v>
      </c>
    </row>
    <row r="30" spans="1:6" ht="18" customHeight="1">
      <c r="A30" s="15" t="s">
        <v>33</v>
      </c>
      <c r="B30" s="16">
        <f>'[1]NEUILLY SUR SEINE'!D8</f>
        <v>60361</v>
      </c>
      <c r="C30" s="17">
        <f>'[1]NEUILLY SUR SEINE'!D26</f>
        <v>76202.485199999996</v>
      </c>
      <c r="D30" s="18">
        <f>'[1]NEUILLY SUR SEINE'!D27</f>
        <v>36196</v>
      </c>
      <c r="E30" s="17">
        <f>'[1]NEUILLY SUR SEINE'!E26</f>
        <v>104564.19419999998</v>
      </c>
      <c r="F30" s="19">
        <f>'[1]NEUILLY SUR SEINE'!E27</f>
        <v>49668</v>
      </c>
    </row>
    <row r="31" spans="1:6" ht="18" customHeight="1">
      <c r="A31" s="10" t="s">
        <v>34</v>
      </c>
      <c r="B31" s="11">
        <f>[1]PUTEAUX!D8</f>
        <v>44645</v>
      </c>
      <c r="C31" s="12">
        <f>[1]PUTEAUX!D26</f>
        <v>58642.648499999996</v>
      </c>
      <c r="D31" s="13">
        <f>[1]PUTEAUX!D27</f>
        <v>27855</v>
      </c>
      <c r="E31" s="12">
        <f>[1]PUTEAUX!E26</f>
        <v>81016.286999999997</v>
      </c>
      <c r="F31" s="14">
        <f>[1]PUTEAUX!E27</f>
        <v>38483</v>
      </c>
    </row>
    <row r="32" spans="1:6" ht="18" customHeight="1">
      <c r="A32" s="15" t="s">
        <v>35</v>
      </c>
      <c r="B32" s="16">
        <f>'[1]RUEIL MALMAISON'!D8</f>
        <v>78152</v>
      </c>
      <c r="C32" s="17">
        <f>'[1]RUEIL MALMAISON'!D26</f>
        <v>94584.146399999983</v>
      </c>
      <c r="D32" s="18">
        <f>'[1]RUEIL MALMAISON'!D27</f>
        <v>44927</v>
      </c>
      <c r="E32" s="17">
        <f>'[1]RUEIL MALMAISON'!E26</f>
        <v>129510.7344</v>
      </c>
      <c r="F32" s="19">
        <f>'[1]RUEIL MALMAISON'!E27</f>
        <v>61518</v>
      </c>
    </row>
    <row r="33" spans="1:6" ht="18" customHeight="1">
      <c r="A33" s="10" t="s">
        <v>36</v>
      </c>
      <c r="B33" s="11">
        <f>'[1]SAINT CLOUD'!D8</f>
        <v>29973</v>
      </c>
      <c r="C33" s="12">
        <f>'[1]SAINT CLOUD'!D26</f>
        <v>42214.965300000003</v>
      </c>
      <c r="D33" s="13">
        <f>'[1]SAINT CLOUD'!D27</f>
        <v>20052</v>
      </c>
      <c r="E33" s="12">
        <f>'[1]SAINT CLOUD'!E26</f>
        <v>58989.520799999998</v>
      </c>
      <c r="F33" s="14">
        <f>'[1]SAINT CLOUD'!E27</f>
        <v>28020</v>
      </c>
    </row>
    <row r="34" spans="1:6" ht="18" customHeight="1">
      <c r="A34" s="15" t="s">
        <v>37</v>
      </c>
      <c r="B34" s="16">
        <f>[1]SCEAUX!D8</f>
        <v>19344</v>
      </c>
      <c r="C34" s="17">
        <f>[1]SCEAUX!D26</f>
        <v>28226.138400000003</v>
      </c>
      <c r="D34" s="18">
        <f>[1]SCEAUX!D27</f>
        <v>13407</v>
      </c>
      <c r="E34" s="17">
        <f>[1]SCEAUX!E26</f>
        <v>39117.542399999998</v>
      </c>
      <c r="F34" s="19">
        <f>[1]SCEAUX!E27</f>
        <v>18581</v>
      </c>
    </row>
    <row r="35" spans="1:6" ht="18" customHeight="1">
      <c r="A35" s="10" t="s">
        <v>38</v>
      </c>
      <c r="B35" s="11">
        <f>[1]SEVRES!D8</f>
        <v>23507</v>
      </c>
      <c r="C35" s="12">
        <f>[1]SEVRES!D26</f>
        <v>33705.062699999995</v>
      </c>
      <c r="D35" s="13">
        <f>[1]SEVRES!D27</f>
        <v>16010</v>
      </c>
      <c r="E35" s="12">
        <f>[1]SEVRES!E26</f>
        <v>46900.6872</v>
      </c>
      <c r="F35" s="14">
        <f>[1]SEVRES!E27</f>
        <v>22278</v>
      </c>
    </row>
    <row r="36" spans="1:6" ht="18" customHeight="1">
      <c r="A36" s="15" t="s">
        <v>39</v>
      </c>
      <c r="B36" s="16">
        <f>[1]SURESNES!D8</f>
        <v>48264</v>
      </c>
      <c r="C36" s="17">
        <f>[1]SURESNES!D26</f>
        <v>62693.395200000006</v>
      </c>
      <c r="D36" s="18">
        <f>[1]SURESNES!D27</f>
        <v>29779</v>
      </c>
      <c r="E36" s="17">
        <f>[1]SURESNES!E26</f>
        <v>86446.958400000003</v>
      </c>
      <c r="F36" s="19">
        <f>[1]SURESNES!E27</f>
        <v>41062</v>
      </c>
    </row>
    <row r="37" spans="1:6" ht="18" customHeight="1">
      <c r="A37" s="10" t="s">
        <v>40</v>
      </c>
      <c r="B37" s="11">
        <f>[1]VANVES!D8</f>
        <v>27729</v>
      </c>
      <c r="C37" s="12">
        <f>[1]VANVES!D26</f>
        <v>39261.636899999998</v>
      </c>
      <c r="D37" s="13">
        <f>[1]VANVES!D27</f>
        <v>18649</v>
      </c>
      <c r="E37" s="12">
        <f>[1]VANVES!E26</f>
        <v>54794.138400000003</v>
      </c>
      <c r="F37" s="14">
        <f>[1]VANVES!E27</f>
        <v>26027</v>
      </c>
    </row>
    <row r="38" spans="1:6" ht="18" customHeight="1">
      <c r="A38" s="15" t="s">
        <v>41</v>
      </c>
      <c r="B38" s="16">
        <f>'[1]VILLE D''AVRAY'!D8</f>
        <v>11453</v>
      </c>
      <c r="C38" s="17">
        <f>'[1]VILLE D''AVRAY'!D26</f>
        <v>17186.371800000001</v>
      </c>
      <c r="D38" s="18">
        <f>'[1]VILLE D''AVRAY'!D27</f>
        <v>8164</v>
      </c>
      <c r="E38" s="17">
        <f>'[1]VILLE D''AVRAY'!E26</f>
        <v>23666.479200000002</v>
      </c>
      <c r="F38" s="19">
        <f>'[1]VILLE D''AVRAY'!E27</f>
        <v>11242</v>
      </c>
    </row>
    <row r="39" spans="1:6" ht="18" customHeight="1">
      <c r="A39" s="10" t="s">
        <v>42</v>
      </c>
      <c r="B39" s="11">
        <f>'[1]VILLENEUVE LA GARENNE'!D8</f>
        <v>23771</v>
      </c>
      <c r="C39" s="12">
        <f>'[1]VILLENEUVE LA GARENNE'!D26</f>
        <v>34052.513100000004</v>
      </c>
      <c r="D39" s="13">
        <f>'[1]VILLENEUVE LA GARENNE'!D27</f>
        <v>16175</v>
      </c>
      <c r="E39" s="12">
        <f>'[1]VILLENEUVE LA GARENNE'!E26</f>
        <v>47394.261599999998</v>
      </c>
      <c r="F39" s="14">
        <f>'[1]VILLENEUVE LA GARENNE'!E27</f>
        <v>22512</v>
      </c>
    </row>
    <row r="40" spans="1:6">
      <c r="B40" s="20"/>
    </row>
    <row r="42" spans="1:6">
      <c r="B42" s="20"/>
    </row>
  </sheetData>
  <mergeCells count="7">
    <mergeCell ref="A1:F1"/>
    <mergeCell ref="A2:F2"/>
    <mergeCell ref="A3:F3"/>
    <mergeCell ref="A4:A5"/>
    <mergeCell ref="B4:B5"/>
    <mergeCell ref="C4:D4"/>
    <mergeCell ref="E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MALKIFA</dc:creator>
  <cp:lastModifiedBy>MALKIFA</cp:lastModifiedBy>
  <dcterms:created xsi:type="dcterms:W3CDTF">2020-01-09T14:30:33Z</dcterms:created>
  <dcterms:modified xsi:type="dcterms:W3CDTF">2020-01-09T14:54:52Z</dcterms:modified>
</cp:coreProperties>
</file>